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(3)'!$A$1:$H$41</definedName>
  </definedNames>
  <calcPr fullCalcOnLoad="1" fullPrecision="0"/>
</workbook>
</file>

<file path=xl/sharedStrings.xml><?xml version="1.0" encoding="utf-8"?>
<sst xmlns="http://schemas.openxmlformats.org/spreadsheetml/2006/main" count="64" uniqueCount="61">
  <si>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</si>
  <si>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</si>
  <si>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</si>
  <si>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</si>
  <si>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</si>
  <si>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</si>
  <si>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</si>
  <si>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</si>
  <si>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</si>
  <si>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</si>
  <si>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</si>
  <si>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</si>
  <si>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</si>
  <si>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</si>
  <si>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</si>
  <si>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</si>
  <si>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</si>
  <si>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</si>
  <si>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</si>
  <si>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</si>
  <si>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</si>
  <si>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</si>
  <si>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</si>
  <si>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</si>
  <si>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</si>
  <si>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</si>
  <si>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</si>
  <si>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</si>
  <si>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</si>
  <si>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</si>
  <si>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</si>
  <si>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</si>
  <si>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</si>
  <si>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</si>
  <si>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</si>
  <si>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</si>
  <si>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</si>
  <si>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</si>
  <si>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</si>
  <si>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</si>
  <si>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</si>
  <si>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</si>
  <si>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</si>
  <si>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</si>
  <si>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</si>
  <si>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</si>
  <si>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</si>
  <si>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</si>
  <si>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</si>
  <si>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</si>
  <si>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</si>
  <si>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</si>
  <si>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</si>
  <si>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</si>
  <si>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</si>
  <si>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</si>
  <si>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</si>
  <si>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</si>
  <si>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2011 год</t>
  </si>
  <si>
    <t>от 02.12.2010    № 10-64Р</t>
  </si>
  <si>
    <t>от 10.02.2011 № 12-77Р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</si>
</sst>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5" zoomScalePageLayoutView="0" workbookViewId="0" topLeftCell="A1">
      <selection activeCell="K13" sqref="K1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2" t="s">
        <v>34</v>
      </c>
      <c r="H1" s="11"/>
      <c r="I1" s="12"/>
    </row>
    <row r="2" spans="2:9" ht="20.25" customHeight="1">
      <c r="B2" s="2"/>
      <c r="C2" s="2"/>
      <c r="D2" s="2"/>
      <c r="E2" s="2"/>
      <c r="F2" s="2"/>
      <c r="G2" s="12" t="s">
        <v>10</v>
      </c>
      <c r="H2" s="11"/>
      <c r="I2" s="12"/>
    </row>
    <row r="3" spans="2:9" ht="18" customHeight="1">
      <c r="B3" s="2"/>
      <c r="C3" s="2"/>
      <c r="D3" s="2"/>
      <c r="E3" s="2"/>
      <c r="F3" s="2"/>
      <c r="G3" s="12" t="s">
        <v>60</v>
      </c>
      <c r="H3" s="11"/>
      <c r="I3" s="12"/>
    </row>
    <row r="4" spans="2:9" ht="18" customHeight="1" hidden="1">
      <c r="B4" s="2"/>
      <c r="C4" s="2"/>
      <c r="D4" s="2"/>
      <c r="E4" s="2"/>
      <c r="F4" s="2"/>
      <c r="G4" s="12" t="s">
        <v>32</v>
      </c>
      <c r="H4" s="11"/>
      <c r="I4" s="12"/>
    </row>
    <row r="5" spans="2:9" ht="18" customHeight="1" hidden="1">
      <c r="B5" s="2"/>
      <c r="C5" s="2"/>
      <c r="D5" s="2"/>
      <c r="E5" s="2"/>
      <c r="F5" s="2"/>
      <c r="G5" s="12" t="s">
        <v>10</v>
      </c>
      <c r="H5" s="11"/>
      <c r="I5" s="12"/>
    </row>
    <row r="6" spans="2:9" ht="18" customHeight="1" hidden="1">
      <c r="B6" s="2"/>
      <c r="C6" s="2"/>
      <c r="D6" s="2"/>
      <c r="E6" s="2"/>
      <c r="F6" s="2"/>
      <c r="G6" s="12" t="s">
        <v>33</v>
      </c>
      <c r="H6" s="11"/>
      <c r="I6" s="12"/>
    </row>
    <row r="7" spans="2:9" ht="18" customHeight="1">
      <c r="B7" s="2"/>
      <c r="C7" s="2"/>
      <c r="D7" s="2"/>
      <c r="E7" s="2"/>
      <c r="F7" s="2"/>
      <c r="G7" s="12"/>
      <c r="H7" s="11"/>
      <c r="I7" s="12"/>
    </row>
    <row r="8" spans="2:9" ht="18" customHeight="1">
      <c r="B8" s="2"/>
      <c r="C8" s="2"/>
      <c r="D8" s="2"/>
      <c r="E8" s="2"/>
      <c r="F8" s="2"/>
      <c r="G8" s="12" t="s">
        <v>34</v>
      </c>
      <c r="H8" s="11"/>
      <c r="I8" s="12"/>
    </row>
    <row r="9" spans="2:9" ht="18" customHeight="1">
      <c r="B9" s="2"/>
      <c r="C9" s="2"/>
      <c r="D9" s="2"/>
      <c r="E9" s="2"/>
      <c r="F9" s="2"/>
      <c r="G9" s="12" t="s">
        <v>10</v>
      </c>
      <c r="H9" s="11"/>
      <c r="I9" s="12"/>
    </row>
    <row r="10" spans="2:9" ht="18" customHeight="1">
      <c r="B10" s="2"/>
      <c r="C10" s="2"/>
      <c r="D10" s="2"/>
      <c r="E10" s="2"/>
      <c r="F10" s="2"/>
      <c r="G10" s="12" t="s">
        <v>59</v>
      </c>
      <c r="H10" s="11"/>
      <c r="I10" s="12"/>
    </row>
    <row r="11" spans="2:9" ht="18" customHeight="1">
      <c r="B11" s="2"/>
      <c r="C11" s="2"/>
      <c r="D11" s="2"/>
      <c r="E11" s="2"/>
      <c r="F11" s="2"/>
      <c r="G11" s="12"/>
      <c r="H11" s="11"/>
      <c r="I11" s="12"/>
    </row>
    <row r="12" spans="2:9" ht="18" customHeight="1">
      <c r="B12" s="2"/>
      <c r="C12" s="2"/>
      <c r="D12" s="2"/>
      <c r="E12" s="2"/>
      <c r="F12" s="2"/>
      <c r="G12" s="12"/>
      <c r="H12" s="11"/>
      <c r="I12" s="12"/>
    </row>
    <row r="13" spans="1:9" ht="18.75">
      <c r="A13" s="25" t="s">
        <v>58</v>
      </c>
      <c r="B13" s="25"/>
      <c r="C13" s="25"/>
      <c r="D13" s="25"/>
      <c r="E13" s="25"/>
      <c r="F13" s="25"/>
      <c r="G13" s="25"/>
      <c r="H13" s="25"/>
      <c r="I13" s="12"/>
    </row>
    <row r="14" spans="2:8" ht="25.5" customHeight="1">
      <c r="B14" s="2"/>
      <c r="C14" s="2"/>
      <c r="D14" s="2"/>
      <c r="E14" s="2"/>
      <c r="F14" s="2"/>
      <c r="G14" s="2"/>
      <c r="H14" s="19" t="s">
        <v>31</v>
      </c>
    </row>
    <row r="15" spans="1:8" ht="15" customHeight="1">
      <c r="A15" s="26" t="s">
        <v>9</v>
      </c>
      <c r="B15" s="28" t="s">
        <v>1</v>
      </c>
      <c r="C15" s="29"/>
      <c r="D15" s="29"/>
      <c r="E15" s="29"/>
      <c r="F15" s="30"/>
      <c r="G15" s="34" t="s">
        <v>2</v>
      </c>
      <c r="H15" s="34" t="s">
        <v>30</v>
      </c>
    </row>
    <row r="16" spans="1:8" ht="15" customHeight="1">
      <c r="A16" s="27"/>
      <c r="B16" s="31"/>
      <c r="C16" s="32"/>
      <c r="D16" s="32"/>
      <c r="E16" s="32"/>
      <c r="F16" s="33"/>
      <c r="G16" s="35"/>
      <c r="H16" s="36"/>
    </row>
    <row r="17" spans="1:8" ht="63.75" customHeight="1" hidden="1">
      <c r="A17" s="7"/>
      <c r="B17" s="37" t="s">
        <v>7</v>
      </c>
      <c r="C17" s="37"/>
      <c r="D17" s="37"/>
      <c r="E17" s="37"/>
      <c r="F17" s="37"/>
      <c r="G17" s="6" t="s">
        <v>8</v>
      </c>
      <c r="H17" s="4" t="e">
        <f>#REF!</f>
        <v>#REF!</v>
      </c>
    </row>
    <row r="18" spans="1:8" ht="33" customHeight="1">
      <c r="A18" s="7">
        <v>1</v>
      </c>
      <c r="B18" s="38" t="s">
        <v>11</v>
      </c>
      <c r="C18" s="39"/>
      <c r="D18" s="39"/>
      <c r="E18" s="39"/>
      <c r="F18" s="40"/>
      <c r="G18" s="9" t="s">
        <v>35</v>
      </c>
      <c r="H18" s="17">
        <f>H19-H21</f>
        <v>76169800.57</v>
      </c>
    </row>
    <row r="19" spans="1:8" ht="33.75" customHeight="1">
      <c r="A19" s="7">
        <f aca="true" t="shared" si="0" ref="A19:A40">A18+1</f>
        <v>2</v>
      </c>
      <c r="B19" s="41" t="s">
        <v>12</v>
      </c>
      <c r="C19" s="42"/>
      <c r="D19" s="42"/>
      <c r="E19" s="42"/>
      <c r="F19" s="43"/>
      <c r="G19" s="6" t="s">
        <v>36</v>
      </c>
      <c r="H19" s="16">
        <f>H20</f>
        <v>76169800.57</v>
      </c>
    </row>
    <row r="20" spans="1:8" ht="33.75" customHeight="1">
      <c r="A20" s="7">
        <f t="shared" si="0"/>
        <v>3</v>
      </c>
      <c r="B20" s="41" t="s">
        <v>13</v>
      </c>
      <c r="C20" s="42"/>
      <c r="D20" s="42"/>
      <c r="E20" s="42"/>
      <c r="F20" s="43"/>
      <c r="G20" s="6" t="s">
        <v>37</v>
      </c>
      <c r="H20" s="16">
        <v>76169800.57</v>
      </c>
    </row>
    <row r="21" spans="1:8" ht="33.75" customHeight="1">
      <c r="A21" s="7">
        <f t="shared" si="0"/>
        <v>4</v>
      </c>
      <c r="B21" s="44" t="s">
        <v>15</v>
      </c>
      <c r="C21" s="45"/>
      <c r="D21" s="45"/>
      <c r="E21" s="45"/>
      <c r="F21" s="46"/>
      <c r="G21" s="6" t="s">
        <v>38</v>
      </c>
      <c r="H21" s="16">
        <f>H22</f>
        <v>0</v>
      </c>
    </row>
    <row r="22" spans="1:8" ht="33.75" customHeight="1">
      <c r="A22" s="7">
        <f t="shared" si="0"/>
        <v>5</v>
      </c>
      <c r="B22" s="44" t="s">
        <v>14</v>
      </c>
      <c r="C22" s="45"/>
      <c r="D22" s="45"/>
      <c r="E22" s="45"/>
      <c r="F22" s="46"/>
      <c r="G22" s="6" t="s">
        <v>39</v>
      </c>
      <c r="H22" s="16">
        <v>0</v>
      </c>
    </row>
    <row r="23" spans="1:8" ht="33.75" customHeight="1">
      <c r="A23" s="7">
        <f t="shared" si="0"/>
        <v>6</v>
      </c>
      <c r="B23" s="38" t="s">
        <v>16</v>
      </c>
      <c r="C23" s="39"/>
      <c r="D23" s="39"/>
      <c r="E23" s="39"/>
      <c r="F23" s="40"/>
      <c r="G23" s="9" t="s">
        <v>40</v>
      </c>
      <c r="H23" s="17">
        <f>H24-H26</f>
        <v>0</v>
      </c>
    </row>
    <row r="24" spans="1:8" ht="33.75" customHeight="1">
      <c r="A24" s="7">
        <f t="shared" si="0"/>
        <v>7</v>
      </c>
      <c r="B24" s="41" t="s">
        <v>17</v>
      </c>
      <c r="C24" s="42"/>
      <c r="D24" s="42"/>
      <c r="E24" s="42"/>
      <c r="F24" s="43"/>
      <c r="G24" s="6" t="s">
        <v>41</v>
      </c>
      <c r="H24" s="16">
        <f>H25</f>
        <v>40000000</v>
      </c>
    </row>
    <row r="25" spans="1:8" ht="48" customHeight="1">
      <c r="A25" s="7">
        <f t="shared" si="0"/>
        <v>8</v>
      </c>
      <c r="B25" s="41" t="s">
        <v>18</v>
      </c>
      <c r="C25" s="42"/>
      <c r="D25" s="42"/>
      <c r="E25" s="42"/>
      <c r="F25" s="43"/>
      <c r="G25" s="6" t="s">
        <v>42</v>
      </c>
      <c r="H25" s="16">
        <v>40000000</v>
      </c>
    </row>
    <row r="26" spans="1:8" ht="48.75" customHeight="1">
      <c r="A26" s="7">
        <f t="shared" si="0"/>
        <v>9</v>
      </c>
      <c r="B26" s="41" t="s">
        <v>22</v>
      </c>
      <c r="C26" s="42"/>
      <c r="D26" s="42"/>
      <c r="E26" s="42"/>
      <c r="F26" s="43"/>
      <c r="G26" s="6" t="s">
        <v>43</v>
      </c>
      <c r="H26" s="16">
        <f>H27</f>
        <v>40000000</v>
      </c>
    </row>
    <row r="27" spans="1:8" ht="48.75" customHeight="1">
      <c r="A27" s="7">
        <f t="shared" si="0"/>
        <v>10</v>
      </c>
      <c r="B27" s="41" t="s">
        <v>19</v>
      </c>
      <c r="C27" s="42"/>
      <c r="D27" s="42"/>
      <c r="E27" s="42"/>
      <c r="F27" s="43"/>
      <c r="G27" s="6" t="s">
        <v>44</v>
      </c>
      <c r="H27" s="16">
        <v>40000000</v>
      </c>
    </row>
    <row r="28" spans="1:10" ht="31.5" customHeight="1">
      <c r="A28" s="7">
        <f>A27+1</f>
        <v>11</v>
      </c>
      <c r="B28" s="38" t="s">
        <v>20</v>
      </c>
      <c r="C28" s="39"/>
      <c r="D28" s="39"/>
      <c r="E28" s="39"/>
      <c r="F28" s="40"/>
      <c r="G28" s="10" t="s">
        <v>45</v>
      </c>
      <c r="H28" s="17">
        <f>H33-H29</f>
        <v>110852475.39</v>
      </c>
      <c r="I28" s="23"/>
      <c r="J28" s="24"/>
    </row>
    <row r="29" spans="1:9" ht="23.25" customHeight="1">
      <c r="A29" s="7">
        <f t="shared" si="0"/>
        <v>12</v>
      </c>
      <c r="B29" s="47" t="s">
        <v>3</v>
      </c>
      <c r="C29" s="48"/>
      <c r="D29" s="48"/>
      <c r="E29" s="48"/>
      <c r="F29" s="48"/>
      <c r="G29" s="10" t="s">
        <v>46</v>
      </c>
      <c r="H29" s="17">
        <f aca="true" t="shared" si="1" ref="H29:H35">H30</f>
        <v>2911296767.25</v>
      </c>
      <c r="I29" s="13"/>
    </row>
    <row r="30" spans="1:8" ht="21" customHeight="1">
      <c r="A30" s="7">
        <f t="shared" si="0"/>
        <v>13</v>
      </c>
      <c r="B30" s="49" t="s">
        <v>4</v>
      </c>
      <c r="C30" s="50"/>
      <c r="D30" s="50"/>
      <c r="E30" s="50"/>
      <c r="F30" s="50"/>
      <c r="G30" s="3" t="s">
        <v>47</v>
      </c>
      <c r="H30" s="16">
        <f t="shared" si="1"/>
        <v>2911296767.25</v>
      </c>
    </row>
    <row r="31" spans="1:8" ht="21" customHeight="1">
      <c r="A31" s="7">
        <f t="shared" si="0"/>
        <v>14</v>
      </c>
      <c r="B31" s="49" t="s">
        <v>23</v>
      </c>
      <c r="C31" s="50"/>
      <c r="D31" s="50"/>
      <c r="E31" s="50"/>
      <c r="F31" s="50"/>
      <c r="G31" s="3" t="s">
        <v>48</v>
      </c>
      <c r="H31" s="16">
        <f t="shared" si="1"/>
        <v>2911296767.25</v>
      </c>
    </row>
    <row r="32" spans="1:9" ht="33" customHeight="1">
      <c r="A32" s="7">
        <f t="shared" si="0"/>
        <v>15</v>
      </c>
      <c r="B32" s="49" t="s">
        <v>24</v>
      </c>
      <c r="C32" s="50"/>
      <c r="D32" s="50"/>
      <c r="E32" s="50"/>
      <c r="F32" s="50"/>
      <c r="G32" s="3" t="s">
        <v>49</v>
      </c>
      <c r="H32" s="16">
        <f>2795126966.68+H20+H25+H40</f>
        <v>2911296767.25</v>
      </c>
      <c r="I32" s="21"/>
    </row>
    <row r="33" spans="1:8" ht="27" customHeight="1">
      <c r="A33" s="7">
        <f t="shared" si="0"/>
        <v>16</v>
      </c>
      <c r="B33" s="51" t="s">
        <v>5</v>
      </c>
      <c r="C33" s="52"/>
      <c r="D33" s="52"/>
      <c r="E33" s="52"/>
      <c r="F33" s="53"/>
      <c r="G33" s="10" t="s">
        <v>50</v>
      </c>
      <c r="H33" s="18">
        <f t="shared" si="1"/>
        <v>3022149242.64</v>
      </c>
    </row>
    <row r="34" spans="1:9" ht="27" customHeight="1">
      <c r="A34" s="7">
        <f t="shared" si="0"/>
        <v>17</v>
      </c>
      <c r="B34" s="54" t="s">
        <v>6</v>
      </c>
      <c r="C34" s="55"/>
      <c r="D34" s="55"/>
      <c r="E34" s="55"/>
      <c r="F34" s="56"/>
      <c r="G34" s="3" t="s">
        <v>51</v>
      </c>
      <c r="H34" s="16">
        <f t="shared" si="1"/>
        <v>3022149242.64</v>
      </c>
      <c r="I34" s="13"/>
    </row>
    <row r="35" spans="1:8" ht="27" customHeight="1">
      <c r="A35" s="7">
        <f t="shared" si="0"/>
        <v>18</v>
      </c>
      <c r="B35" s="54" t="s">
        <v>0</v>
      </c>
      <c r="C35" s="55"/>
      <c r="D35" s="55"/>
      <c r="E35" s="55"/>
      <c r="F35" s="56"/>
      <c r="G35" s="3" t="s">
        <v>52</v>
      </c>
      <c r="H35" s="16">
        <f t="shared" si="1"/>
        <v>3022149242.64</v>
      </c>
    </row>
    <row r="36" spans="1:11" ht="33" customHeight="1">
      <c r="A36" s="7">
        <f t="shared" si="0"/>
        <v>19</v>
      </c>
      <c r="B36" s="54" t="s">
        <v>21</v>
      </c>
      <c r="C36" s="55"/>
      <c r="D36" s="55"/>
      <c r="E36" s="55"/>
      <c r="F36" s="56"/>
      <c r="G36" s="3" t="s">
        <v>53</v>
      </c>
      <c r="H36" s="16">
        <f>2982149242.64+H21+H27</f>
        <v>3022149242.64</v>
      </c>
      <c r="I36" s="22"/>
      <c r="J36" s="22"/>
      <c r="K36" s="21"/>
    </row>
    <row r="37" spans="1:8" ht="37.5" customHeight="1" hidden="1">
      <c r="A37" s="7">
        <f t="shared" si="0"/>
        <v>20</v>
      </c>
      <c r="B37" s="51" t="s">
        <v>26</v>
      </c>
      <c r="C37" s="52"/>
      <c r="D37" s="52"/>
      <c r="E37" s="52"/>
      <c r="F37" s="53"/>
      <c r="G37" s="10" t="s">
        <v>54</v>
      </c>
      <c r="H37" s="18">
        <f>H39</f>
        <v>0</v>
      </c>
    </row>
    <row r="38" spans="1:8" ht="45" customHeight="1" hidden="1">
      <c r="A38" s="7">
        <v>21</v>
      </c>
      <c r="B38" s="57" t="s">
        <v>27</v>
      </c>
      <c r="C38" s="58"/>
      <c r="D38" s="58"/>
      <c r="E38" s="58"/>
      <c r="F38" s="59"/>
      <c r="G38" s="15" t="s">
        <v>55</v>
      </c>
      <c r="H38" s="17">
        <f>H39</f>
        <v>0</v>
      </c>
    </row>
    <row r="39" spans="1:8" ht="46.5" customHeight="1" hidden="1">
      <c r="A39" s="7">
        <f t="shared" si="0"/>
        <v>22</v>
      </c>
      <c r="B39" s="60" t="s">
        <v>28</v>
      </c>
      <c r="C39" s="61"/>
      <c r="D39" s="61"/>
      <c r="E39" s="61"/>
      <c r="F39" s="62"/>
      <c r="G39" s="14" t="s">
        <v>56</v>
      </c>
      <c r="H39" s="16">
        <f>H40</f>
        <v>0</v>
      </c>
    </row>
    <row r="40" spans="1:8" ht="53.25" customHeight="1" hidden="1">
      <c r="A40" s="7">
        <f t="shared" si="0"/>
        <v>23</v>
      </c>
      <c r="B40" s="54" t="s">
        <v>29</v>
      </c>
      <c r="C40" s="55"/>
      <c r="D40" s="55"/>
      <c r="E40" s="55"/>
      <c r="F40" s="56"/>
      <c r="G40" s="3" t="s">
        <v>57</v>
      </c>
      <c r="H40" s="16"/>
    </row>
    <row r="41" spans="1:8" ht="24" customHeight="1">
      <c r="A41" s="7">
        <v>20</v>
      </c>
      <c r="B41" s="51" t="s">
        <v>25</v>
      </c>
      <c r="C41" s="52"/>
      <c r="D41" s="52"/>
      <c r="E41" s="52"/>
      <c r="F41" s="53"/>
      <c r="G41" s="3"/>
      <c r="H41" s="18">
        <f>H18+H28+H37</f>
        <v>187022275.96</v>
      </c>
    </row>
    <row r="42" spans="8:10" ht="15.75">
      <c r="H42" s="20">
        <f>H18+H28+H39</f>
        <v>187022275.96</v>
      </c>
      <c r="I42" s="23">
        <v>187022275.96</v>
      </c>
      <c r="J42" s="23">
        <f>I42-H42</f>
        <v>0</v>
      </c>
    </row>
    <row r="44" ht="12.75">
      <c r="H44" s="5"/>
    </row>
    <row r="48" ht="12.75">
      <c r="H48" s="13"/>
    </row>
  </sheetData>
  <sheetProtection/>
  <mergeCells count="30"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A13:H13"/>
    <mergeCell ref="A15:A16"/>
    <mergeCell ref="B15:F16"/>
    <mergeCell ref="G15:G16"/>
    <mergeCell ref="H15:H16"/>
    <mergeCell ref="B17:F17"/>
  </mergeCells>
  <printOptions/>
  <pageMargins left="0.8267716535433072" right="0.35433070866141736" top="0.6299212598425197" bottom="0.511811023622047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2011-01-21T14:42:08Z</cp:lastPrinted>
  <dcterms:created xsi:type="dcterms:W3CDTF">2000-12-19T06:01:59Z</dcterms:created>
  <dcterms:modified xsi:type="dcterms:W3CDTF">2011-02-14T03:15:16Z</dcterms:modified>
  <cp:category/>
  <cp:version/>
  <cp:contentType/>
  <cp:contentStatus/>
</cp:coreProperties>
</file>